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単県急傾斜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<sst xmlns="http://schemas.openxmlformats.org/spreadsheetml/2006/main" count="116" uniqueCount="63">
  <si>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NO</t>
  </si>
  <si>
    <t>新規／継続</t>
  </si>
  <si>
    <t>事業箇所</t>
  </si>
  <si>
    <t>事業概要</t>
  </si>
  <si>
    <t>期間</t>
  </si>
  <si>
    <t>事業費</t>
  </si>
  <si>
    <t>要求額</t>
  </si>
  <si>
    <t>査定額</t>
  </si>
  <si>
    <t>前年度予算額</t>
  </si>
  <si>
    <t>当年度以降残</t>
  </si>
  <si>
    <t>全体計画</t>
  </si>
  <si>
    <t>当年度要望</t>
  </si>
  <si>
    <t>（うち国庫）</t>
  </si>
  <si>
    <t>区分</t>
  </si>
  <si>
    <t>新規</t>
  </si>
  <si>
    <t>鳥取市</t>
  </si>
  <si>
    <t>測量設計、用地補償</t>
  </si>
  <si>
    <t>（単位：千円）</t>
  </si>
  <si>
    <t>H21-H24</t>
  </si>
  <si>
    <t>H21-H23</t>
  </si>
  <si>
    <t>計</t>
  </si>
  <si>
    <t>H22-H22</t>
  </si>
  <si>
    <t>H22-H24</t>
  </si>
  <si>
    <t>東伯郡　琴浦町</t>
  </si>
  <si>
    <t>H22-H25</t>
  </si>
  <si>
    <t>継続</t>
  </si>
  <si>
    <t>測量設計</t>
  </si>
  <si>
    <t>平成２２年度　単県急傾斜地崩壊対策事業　箇所一覧表</t>
  </si>
  <si>
    <t>単県急傾斜地崩壊対策事業</t>
  </si>
  <si>
    <t>新井（鳥取市国府町）</t>
  </si>
  <si>
    <t>国府町新井</t>
  </si>
  <si>
    <t>擁壁工、法枠工</t>
  </si>
  <si>
    <t>谷一木（鳥取市河原町）</t>
  </si>
  <si>
    <t>河原町谷一木</t>
  </si>
  <si>
    <t>岩坪（鳥取市）</t>
  </si>
  <si>
    <t>岩坪</t>
  </si>
  <si>
    <t>擁壁工、法面工</t>
  </si>
  <si>
    <t>H21-H25</t>
  </si>
  <si>
    <t>内海中（鳥取市）</t>
  </si>
  <si>
    <t>内海中</t>
  </si>
  <si>
    <t>坂原（智頭町）</t>
  </si>
  <si>
    <t>坂原</t>
  </si>
  <si>
    <t>八頭郡　智頭町</t>
  </si>
  <si>
    <t>八頭郡　八頭町</t>
  </si>
  <si>
    <t>福地</t>
  </si>
  <si>
    <t>福地（八頭町）</t>
  </si>
  <si>
    <t>日田（八頭町）</t>
  </si>
  <si>
    <t>日田</t>
  </si>
  <si>
    <t>谷止工</t>
  </si>
  <si>
    <t>方面（湯梨浜町）</t>
  </si>
  <si>
    <t>西高尾（北栄町）</t>
  </si>
  <si>
    <t>方面</t>
  </si>
  <si>
    <t>東伯郡　湯梨浜町</t>
  </si>
  <si>
    <t>西高尾</t>
  </si>
  <si>
    <t>東伯郡　北栄町</t>
  </si>
  <si>
    <t>落石防護柵工、法枠工</t>
  </si>
  <si>
    <t>朝日町（琴浦町）</t>
  </si>
  <si>
    <t>赤碕</t>
  </si>
  <si>
    <t>公文（琴浦町）</t>
  </si>
  <si>
    <t>東町</t>
  </si>
  <si>
    <t>東町（倉吉市）</t>
  </si>
  <si>
    <t>倉吉市</t>
  </si>
  <si>
    <t>公文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</si>
</sst>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  <numFmt numFmtId="178" formatCode="0_ "/>
    <numFmt numFmtId="179" formatCode="&quot;(&quot;#,##0&quot;)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79" fontId="0" fillId="0" borderId="8" xfId="0" applyNumberFormat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1" xfId="0" applyNumberForma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85" zoomScaleNormal="85" zoomScaleSheetLayoutView="85" workbookViewId="0" topLeftCell="A13">
      <selection activeCell="J42" sqref="J42"/>
    </sheetView>
  </sheetViews>
  <sheetFormatPr defaultColWidth="9.00390625" defaultRowHeight="13.5"/>
  <cols>
    <col min="1" max="1" width="5.625" style="0" customWidth="1"/>
    <col min="2" max="2" width="13.375" style="0" customWidth="1"/>
    <col min="3" max="3" width="22.50390625" style="0" customWidth="1"/>
    <col min="4" max="4" width="17.50390625" style="0" customWidth="1"/>
    <col min="5" max="5" width="9.00390625" style="1" customWidth="1"/>
    <col min="6" max="6" width="12.25390625" style="0" customWidth="1"/>
    <col min="7" max="7" width="17.50390625" style="0" customWidth="1"/>
    <col min="8" max="9" width="10.625" style="0" customWidth="1"/>
    <col min="10" max="10" width="13.125" style="0" customWidth="1"/>
  </cols>
  <sheetData>
    <row r="1" ht="23.25" customHeight="1">
      <c r="A1" s="21" t="s">
        <v>27</v>
      </c>
    </row>
    <row r="2" ht="13.5">
      <c r="J2" s="2" t="s">
        <v>17</v>
      </c>
    </row>
    <row r="3" spans="4:10" ht="13.5">
      <c r="D3" s="28" t="s">
        <v>10</v>
      </c>
      <c r="E3" s="28"/>
      <c r="F3" s="28"/>
      <c r="G3" s="28" t="s">
        <v>11</v>
      </c>
      <c r="H3" s="28"/>
      <c r="I3" s="28"/>
      <c r="J3" s="28"/>
    </row>
    <row r="4" spans="1:10" ht="13.5">
      <c r="A4" s="3" t="s">
        <v>0</v>
      </c>
      <c r="B4" s="4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3</v>
      </c>
      <c r="H4" s="7" t="s">
        <v>6</v>
      </c>
      <c r="I4" s="7" t="s">
        <v>7</v>
      </c>
      <c r="J4" s="7" t="s">
        <v>8</v>
      </c>
    </row>
    <row r="5" spans="1:10" ht="13.5">
      <c r="A5" s="5"/>
      <c r="B5" s="6" t="s">
        <v>13</v>
      </c>
      <c r="C5" s="28"/>
      <c r="D5" s="28"/>
      <c r="E5" s="28"/>
      <c r="F5" s="28"/>
      <c r="G5" s="28"/>
      <c r="H5" s="8" t="s">
        <v>12</v>
      </c>
      <c r="I5" s="8" t="s">
        <v>12</v>
      </c>
      <c r="J5" s="8" t="s">
        <v>9</v>
      </c>
    </row>
    <row r="6" spans="1:10" ht="13.5">
      <c r="A6" s="20">
        <v>1</v>
      </c>
      <c r="B6" s="9" t="s">
        <v>25</v>
      </c>
      <c r="C6" s="10" t="s">
        <v>29</v>
      </c>
      <c r="D6" s="10" t="s">
        <v>31</v>
      </c>
      <c r="E6" s="7" t="s">
        <v>19</v>
      </c>
      <c r="F6" s="11">
        <v>55000</v>
      </c>
      <c r="G6" s="10" t="s">
        <v>31</v>
      </c>
      <c r="H6" s="11">
        <v>10000</v>
      </c>
      <c r="I6" s="11"/>
      <c r="J6" s="11">
        <v>20000</v>
      </c>
    </row>
    <row r="7" spans="1:10" ht="13.5">
      <c r="A7" s="24" t="s">
        <v>28</v>
      </c>
      <c r="B7" s="25"/>
      <c r="C7" s="13" t="s">
        <v>30</v>
      </c>
      <c r="D7" s="13"/>
      <c r="E7" s="14"/>
      <c r="F7" s="13"/>
      <c r="G7" s="13"/>
      <c r="H7" s="15">
        <v>0</v>
      </c>
      <c r="I7" s="15">
        <f>I6/2</f>
        <v>0</v>
      </c>
      <c r="J7" s="16">
        <v>35000</v>
      </c>
    </row>
    <row r="8" spans="1:10" ht="13.5">
      <c r="A8" s="26"/>
      <c r="B8" s="27"/>
      <c r="C8" s="18" t="s">
        <v>15</v>
      </c>
      <c r="D8" s="18"/>
      <c r="E8" s="8"/>
      <c r="F8" s="18"/>
      <c r="G8" s="18"/>
      <c r="H8" s="18"/>
      <c r="I8" s="18"/>
      <c r="J8" s="29"/>
    </row>
    <row r="9" spans="1:10" ht="13.5">
      <c r="A9" s="20">
        <v>2</v>
      </c>
      <c r="B9" s="9" t="s">
        <v>25</v>
      </c>
      <c r="C9" s="10" t="s">
        <v>32</v>
      </c>
      <c r="D9" s="10" t="s">
        <v>31</v>
      </c>
      <c r="E9" s="7" t="s">
        <v>18</v>
      </c>
      <c r="F9" s="11">
        <v>85000</v>
      </c>
      <c r="G9" s="10" t="s">
        <v>31</v>
      </c>
      <c r="H9" s="11">
        <v>9000</v>
      </c>
      <c r="I9" s="11"/>
      <c r="J9" s="11">
        <v>21000</v>
      </c>
    </row>
    <row r="10" spans="1:10" ht="13.5">
      <c r="A10" s="24" t="s">
        <v>28</v>
      </c>
      <c r="B10" s="25"/>
      <c r="C10" s="13" t="s">
        <v>33</v>
      </c>
      <c r="D10" s="13"/>
      <c r="E10" s="14"/>
      <c r="F10" s="13"/>
      <c r="G10" s="13"/>
      <c r="H10" s="15">
        <v>0</v>
      </c>
      <c r="I10" s="15">
        <f>I9/2</f>
        <v>0</v>
      </c>
      <c r="J10" s="16">
        <v>64000</v>
      </c>
    </row>
    <row r="11" spans="1:10" ht="13.5">
      <c r="A11" s="26"/>
      <c r="B11" s="27"/>
      <c r="C11" s="18" t="s">
        <v>15</v>
      </c>
      <c r="D11" s="18"/>
      <c r="E11" s="8"/>
      <c r="F11" s="18"/>
      <c r="G11" s="18"/>
      <c r="H11" s="18"/>
      <c r="I11" s="18"/>
      <c r="J11" s="29"/>
    </row>
    <row r="12" spans="1:10" ht="13.5">
      <c r="A12" s="20">
        <v>3</v>
      </c>
      <c r="B12" s="9" t="s">
        <v>25</v>
      </c>
      <c r="C12" s="10" t="s">
        <v>34</v>
      </c>
      <c r="D12" s="10" t="s">
        <v>36</v>
      </c>
      <c r="E12" s="7" t="s">
        <v>37</v>
      </c>
      <c r="F12" s="11">
        <v>130000</v>
      </c>
      <c r="G12" s="10" t="s">
        <v>36</v>
      </c>
      <c r="H12" s="11">
        <v>9000</v>
      </c>
      <c r="I12" s="11"/>
      <c r="J12" s="11">
        <v>24000</v>
      </c>
    </row>
    <row r="13" spans="1:10" ht="13.5">
      <c r="A13" s="24" t="s">
        <v>28</v>
      </c>
      <c r="B13" s="25"/>
      <c r="C13" s="13" t="s">
        <v>35</v>
      </c>
      <c r="D13" s="13"/>
      <c r="E13" s="14"/>
      <c r="F13" s="13"/>
      <c r="G13" s="13"/>
      <c r="H13" s="15">
        <v>0</v>
      </c>
      <c r="I13" s="15">
        <f>I12/2</f>
        <v>0</v>
      </c>
      <c r="J13" s="16">
        <v>106000</v>
      </c>
    </row>
    <row r="14" spans="1:10" ht="13.5">
      <c r="A14" s="26"/>
      <c r="B14" s="27"/>
      <c r="C14" s="18" t="s">
        <v>15</v>
      </c>
      <c r="D14" s="18"/>
      <c r="E14" s="8"/>
      <c r="F14" s="18"/>
      <c r="G14" s="18"/>
      <c r="H14" s="18"/>
      <c r="I14" s="18"/>
      <c r="J14" s="29"/>
    </row>
    <row r="15" spans="1:10" ht="13.5">
      <c r="A15" s="20">
        <v>4</v>
      </c>
      <c r="B15" s="9" t="s">
        <v>14</v>
      </c>
      <c r="C15" s="10" t="s">
        <v>38</v>
      </c>
      <c r="D15" s="10" t="s">
        <v>36</v>
      </c>
      <c r="E15" s="7" t="s">
        <v>22</v>
      </c>
      <c r="F15" s="11">
        <v>85000</v>
      </c>
      <c r="G15" s="10" t="s">
        <v>36</v>
      </c>
      <c r="H15" s="11">
        <v>10000</v>
      </c>
      <c r="I15" s="11"/>
      <c r="J15" s="11">
        <v>0</v>
      </c>
    </row>
    <row r="16" spans="1:10" ht="13.5">
      <c r="A16" s="24" t="s">
        <v>28</v>
      </c>
      <c r="B16" s="25"/>
      <c r="C16" s="13" t="s">
        <v>39</v>
      </c>
      <c r="D16" s="13"/>
      <c r="E16" s="14"/>
      <c r="F16" s="13"/>
      <c r="G16" s="13"/>
      <c r="H16" s="15">
        <v>0</v>
      </c>
      <c r="I16" s="15">
        <f>I15/2</f>
        <v>0</v>
      </c>
      <c r="J16" s="16">
        <v>85000</v>
      </c>
    </row>
    <row r="17" spans="1:10" ht="13.5">
      <c r="A17" s="26"/>
      <c r="B17" s="27"/>
      <c r="C17" s="18" t="s">
        <v>15</v>
      </c>
      <c r="D17" s="18"/>
      <c r="E17" s="8"/>
      <c r="F17" s="18"/>
      <c r="G17" s="18"/>
      <c r="H17" s="18"/>
      <c r="I17" s="18"/>
      <c r="J17" s="29"/>
    </row>
    <row r="18" spans="1:10" ht="13.5">
      <c r="A18" s="20">
        <v>5</v>
      </c>
      <c r="B18" s="9" t="s">
        <v>25</v>
      </c>
      <c r="C18" s="10" t="s">
        <v>40</v>
      </c>
      <c r="D18" s="10" t="s">
        <v>31</v>
      </c>
      <c r="E18" s="7" t="s">
        <v>37</v>
      </c>
      <c r="F18" s="11">
        <v>80000</v>
      </c>
      <c r="G18" s="10" t="s">
        <v>31</v>
      </c>
      <c r="H18" s="11">
        <v>16000</v>
      </c>
      <c r="I18" s="11"/>
      <c r="J18" s="11">
        <v>24000</v>
      </c>
    </row>
    <row r="19" spans="1:10" ht="13.5">
      <c r="A19" s="24" t="s">
        <v>28</v>
      </c>
      <c r="B19" s="25"/>
      <c r="C19" s="13" t="s">
        <v>41</v>
      </c>
      <c r="D19" s="13"/>
      <c r="E19" s="14"/>
      <c r="F19" s="13"/>
      <c r="G19" s="13"/>
      <c r="H19" s="15">
        <v>0</v>
      </c>
      <c r="I19" s="15">
        <f>I18/2</f>
        <v>0</v>
      </c>
      <c r="J19" s="16">
        <v>56000</v>
      </c>
    </row>
    <row r="20" spans="1:10" ht="13.5">
      <c r="A20" s="26"/>
      <c r="B20" s="27"/>
      <c r="C20" s="18" t="s">
        <v>42</v>
      </c>
      <c r="D20" s="18"/>
      <c r="E20" s="8"/>
      <c r="F20" s="18"/>
      <c r="G20" s="18"/>
      <c r="H20" s="18"/>
      <c r="I20" s="18"/>
      <c r="J20" s="29"/>
    </row>
    <row r="21" spans="1:10" ht="13.5">
      <c r="A21" s="20">
        <v>6</v>
      </c>
      <c r="B21" s="9" t="s">
        <v>25</v>
      </c>
      <c r="C21" s="10" t="s">
        <v>45</v>
      </c>
      <c r="D21" s="10" t="s">
        <v>31</v>
      </c>
      <c r="E21" s="7" t="s">
        <v>37</v>
      </c>
      <c r="F21" s="11">
        <v>90000</v>
      </c>
      <c r="G21" s="10" t="s">
        <v>31</v>
      </c>
      <c r="H21" s="11">
        <v>20000</v>
      </c>
      <c r="I21" s="11"/>
      <c r="J21" s="11">
        <v>20000</v>
      </c>
    </row>
    <row r="22" spans="1:10" ht="13.5">
      <c r="A22" s="24" t="s">
        <v>28</v>
      </c>
      <c r="B22" s="25"/>
      <c r="C22" s="13" t="s">
        <v>44</v>
      </c>
      <c r="D22" s="13"/>
      <c r="E22" s="14"/>
      <c r="F22" s="13"/>
      <c r="G22" s="13"/>
      <c r="H22" s="15">
        <v>0</v>
      </c>
      <c r="I22" s="15">
        <f>I21/2</f>
        <v>0</v>
      </c>
      <c r="J22" s="16">
        <v>70000</v>
      </c>
    </row>
    <row r="23" spans="1:10" ht="13.5">
      <c r="A23" s="26"/>
      <c r="B23" s="27"/>
      <c r="C23" s="18" t="s">
        <v>43</v>
      </c>
      <c r="D23" s="18"/>
      <c r="E23" s="8"/>
      <c r="F23" s="18"/>
      <c r="G23" s="18"/>
      <c r="H23" s="18"/>
      <c r="I23" s="18"/>
      <c r="J23" s="29"/>
    </row>
    <row r="24" spans="1:10" ht="13.5">
      <c r="A24" s="20">
        <v>7</v>
      </c>
      <c r="B24" s="9" t="s">
        <v>25</v>
      </c>
      <c r="C24" s="10" t="s">
        <v>46</v>
      </c>
      <c r="D24" s="10" t="s">
        <v>48</v>
      </c>
      <c r="E24" s="7" t="s">
        <v>19</v>
      </c>
      <c r="F24" s="11">
        <v>37000</v>
      </c>
      <c r="G24" s="10" t="s">
        <v>48</v>
      </c>
      <c r="H24" s="11">
        <v>10000</v>
      </c>
      <c r="I24" s="11"/>
      <c r="J24" s="11">
        <v>12000</v>
      </c>
    </row>
    <row r="25" spans="1:10" ht="13.5">
      <c r="A25" s="24" t="s">
        <v>28</v>
      </c>
      <c r="B25" s="25"/>
      <c r="C25" s="13" t="s">
        <v>47</v>
      </c>
      <c r="D25" s="13"/>
      <c r="E25" s="14"/>
      <c r="F25" s="13"/>
      <c r="G25" s="13"/>
      <c r="H25" s="15">
        <v>0</v>
      </c>
      <c r="I25" s="15">
        <f>I24/2</f>
        <v>0</v>
      </c>
      <c r="J25" s="16">
        <v>25000</v>
      </c>
    </row>
    <row r="26" spans="1:10" ht="13.5">
      <c r="A26" s="26"/>
      <c r="B26" s="27"/>
      <c r="C26" s="18" t="s">
        <v>43</v>
      </c>
      <c r="D26" s="18"/>
      <c r="E26" s="8"/>
      <c r="F26" s="18"/>
      <c r="G26" s="18"/>
      <c r="H26" s="18"/>
      <c r="I26" s="18"/>
      <c r="J26" s="29"/>
    </row>
    <row r="27" spans="1:10" ht="13.5">
      <c r="A27" s="20">
        <v>8</v>
      </c>
      <c r="B27" s="9" t="s">
        <v>14</v>
      </c>
      <c r="C27" s="10" t="s">
        <v>49</v>
      </c>
      <c r="D27" s="22" t="s">
        <v>55</v>
      </c>
      <c r="E27" s="7" t="s">
        <v>24</v>
      </c>
      <c r="F27" s="11">
        <v>80000</v>
      </c>
      <c r="G27" s="10" t="s">
        <v>26</v>
      </c>
      <c r="H27" s="11">
        <v>6000</v>
      </c>
      <c r="I27" s="11"/>
      <c r="J27" s="11">
        <v>0</v>
      </c>
    </row>
    <row r="28" spans="1:10" ht="13.5">
      <c r="A28" s="24" t="s">
        <v>28</v>
      </c>
      <c r="B28" s="25"/>
      <c r="C28" s="13" t="s">
        <v>51</v>
      </c>
      <c r="D28" s="23"/>
      <c r="E28" s="14"/>
      <c r="F28" s="13"/>
      <c r="G28" s="13"/>
      <c r="H28" s="15">
        <v>0</v>
      </c>
      <c r="I28" s="15">
        <f>I27/2</f>
        <v>0</v>
      </c>
      <c r="J28" s="16">
        <f>F27</f>
        <v>80000</v>
      </c>
    </row>
    <row r="29" spans="1:10" ht="13.5">
      <c r="A29" s="26"/>
      <c r="B29" s="27"/>
      <c r="C29" s="18" t="s">
        <v>52</v>
      </c>
      <c r="D29" s="18"/>
      <c r="E29" s="8"/>
      <c r="F29" s="18"/>
      <c r="G29" s="18"/>
      <c r="H29" s="18"/>
      <c r="I29" s="18"/>
      <c r="J29" s="29"/>
    </row>
    <row r="30" spans="1:10" ht="13.5">
      <c r="A30" s="20">
        <v>9</v>
      </c>
      <c r="B30" s="9" t="s">
        <v>14</v>
      </c>
      <c r="C30" s="10" t="s">
        <v>50</v>
      </c>
      <c r="D30" s="10" t="s">
        <v>31</v>
      </c>
      <c r="E30" s="7" t="s">
        <v>24</v>
      </c>
      <c r="F30" s="11">
        <v>100000</v>
      </c>
      <c r="G30" s="10" t="s">
        <v>26</v>
      </c>
      <c r="H30" s="11">
        <v>7000</v>
      </c>
      <c r="I30" s="11"/>
      <c r="J30" s="11">
        <v>0</v>
      </c>
    </row>
    <row r="31" spans="1:10" ht="13.5">
      <c r="A31" s="24" t="s">
        <v>28</v>
      </c>
      <c r="B31" s="25"/>
      <c r="C31" s="13" t="s">
        <v>53</v>
      </c>
      <c r="D31" s="13"/>
      <c r="E31" s="14"/>
      <c r="F31" s="13"/>
      <c r="G31" s="13"/>
      <c r="H31" s="15">
        <v>0</v>
      </c>
      <c r="I31" s="15">
        <f>I30/2</f>
        <v>0</v>
      </c>
      <c r="J31" s="16">
        <f>F30</f>
        <v>100000</v>
      </c>
    </row>
    <row r="32" spans="1:10" ht="13.5">
      <c r="A32" s="26"/>
      <c r="B32" s="27"/>
      <c r="C32" s="18" t="s">
        <v>54</v>
      </c>
      <c r="D32" s="18"/>
      <c r="E32" s="8"/>
      <c r="F32" s="18"/>
      <c r="G32" s="18"/>
      <c r="H32" s="18"/>
      <c r="I32" s="18"/>
      <c r="J32" s="29"/>
    </row>
    <row r="33" spans="1:10" ht="13.5">
      <c r="A33" s="20">
        <v>10</v>
      </c>
      <c r="B33" s="9" t="s">
        <v>25</v>
      </c>
      <c r="C33" s="10" t="s">
        <v>56</v>
      </c>
      <c r="D33" s="10" t="s">
        <v>31</v>
      </c>
      <c r="E33" s="7" t="s">
        <v>19</v>
      </c>
      <c r="F33" s="11">
        <v>42000</v>
      </c>
      <c r="G33" s="10" t="s">
        <v>31</v>
      </c>
      <c r="H33" s="11">
        <v>9000</v>
      </c>
      <c r="I33" s="11"/>
      <c r="J33" s="11">
        <v>14000</v>
      </c>
    </row>
    <row r="34" spans="1:10" ht="13.5">
      <c r="A34" s="24" t="s">
        <v>28</v>
      </c>
      <c r="B34" s="25"/>
      <c r="C34" s="13" t="s">
        <v>57</v>
      </c>
      <c r="D34" s="13"/>
      <c r="E34" s="14"/>
      <c r="F34" s="13"/>
      <c r="G34" s="13"/>
      <c r="H34" s="15">
        <v>0</v>
      </c>
      <c r="I34" s="15">
        <f>I33/2</f>
        <v>0</v>
      </c>
      <c r="J34" s="16">
        <v>28000</v>
      </c>
    </row>
    <row r="35" spans="1:10" ht="13.5">
      <c r="A35" s="26"/>
      <c r="B35" s="27"/>
      <c r="C35" s="18" t="s">
        <v>23</v>
      </c>
      <c r="D35" s="18"/>
      <c r="E35" s="8"/>
      <c r="F35" s="18"/>
      <c r="G35" s="18"/>
      <c r="H35" s="18"/>
      <c r="I35" s="18"/>
      <c r="J35" s="29"/>
    </row>
    <row r="36" spans="1:10" ht="13.5" customHeight="1">
      <c r="A36" s="20">
        <v>11</v>
      </c>
      <c r="B36" s="9" t="s">
        <v>14</v>
      </c>
      <c r="C36" s="10" t="s">
        <v>60</v>
      </c>
      <c r="D36" s="22" t="s">
        <v>55</v>
      </c>
      <c r="E36" s="7" t="s">
        <v>24</v>
      </c>
      <c r="F36" s="11">
        <v>80000</v>
      </c>
      <c r="G36" s="10" t="s">
        <v>26</v>
      </c>
      <c r="H36" s="11">
        <v>6500</v>
      </c>
      <c r="I36" s="11"/>
      <c r="J36" s="11">
        <v>0</v>
      </c>
    </row>
    <row r="37" spans="1:10" ht="13.5" customHeight="1">
      <c r="A37" s="24" t="s">
        <v>28</v>
      </c>
      <c r="B37" s="25"/>
      <c r="C37" s="13" t="s">
        <v>59</v>
      </c>
      <c r="D37" s="23"/>
      <c r="E37" s="14"/>
      <c r="F37" s="13"/>
      <c r="G37" s="13"/>
      <c r="H37" s="15">
        <v>0</v>
      </c>
      <c r="I37" s="15">
        <f>I36/2</f>
        <v>0</v>
      </c>
      <c r="J37" s="16">
        <f>F36</f>
        <v>80000</v>
      </c>
    </row>
    <row r="38" spans="1:10" ht="13.5">
      <c r="A38" s="26"/>
      <c r="B38" s="27"/>
      <c r="C38" s="18" t="s">
        <v>61</v>
      </c>
      <c r="D38" s="18"/>
      <c r="E38" s="8"/>
      <c r="F38" s="18"/>
      <c r="G38" s="18"/>
      <c r="H38" s="18"/>
      <c r="I38" s="18"/>
      <c r="J38" s="29"/>
    </row>
    <row r="39" spans="1:10" ht="13.5">
      <c r="A39" s="20">
        <v>12</v>
      </c>
      <c r="B39" s="9" t="s">
        <v>25</v>
      </c>
      <c r="C39" s="10" t="s">
        <v>58</v>
      </c>
      <c r="D39" s="10" t="s">
        <v>31</v>
      </c>
      <c r="E39" s="7" t="s">
        <v>21</v>
      </c>
      <c r="F39" s="11">
        <v>180000</v>
      </c>
      <c r="G39" s="10" t="s">
        <v>31</v>
      </c>
      <c r="H39" s="11">
        <v>8000</v>
      </c>
      <c r="I39" s="11"/>
      <c r="J39" s="11">
        <v>15000</v>
      </c>
    </row>
    <row r="40" spans="1:10" ht="13.5">
      <c r="A40" s="24" t="s">
        <v>28</v>
      </c>
      <c r="B40" s="25"/>
      <c r="C40" s="13" t="s">
        <v>62</v>
      </c>
      <c r="D40" s="13"/>
      <c r="E40" s="14"/>
      <c r="F40" s="13"/>
      <c r="G40" s="13"/>
      <c r="H40" s="15">
        <v>0</v>
      </c>
      <c r="I40" s="15">
        <f>I39/2</f>
        <v>0</v>
      </c>
      <c r="J40" s="16">
        <v>165000</v>
      </c>
    </row>
    <row r="41" spans="1:10" ht="13.5">
      <c r="A41" s="26"/>
      <c r="B41" s="27"/>
      <c r="C41" s="18" t="s">
        <v>23</v>
      </c>
      <c r="D41" s="18"/>
      <c r="E41" s="8"/>
      <c r="F41" s="18"/>
      <c r="G41" s="18"/>
      <c r="H41" s="18"/>
      <c r="I41" s="18"/>
      <c r="J41" s="29"/>
    </row>
    <row r="42" spans="1:10" ht="13.5">
      <c r="A42" s="20"/>
      <c r="B42" s="9"/>
      <c r="C42" s="10"/>
      <c r="D42" s="10"/>
      <c r="E42" s="7"/>
      <c r="F42" s="11">
        <f>SUM(F6:F41)</f>
        <v>1044000</v>
      </c>
      <c r="G42" s="10" t="s">
        <v>16</v>
      </c>
      <c r="H42" s="11">
        <f>SUM(H6,H9,H12,H15,H18,H21,H24,H36,H39,H27,H30,H33)</f>
        <v>120500</v>
      </c>
      <c r="I42" s="11">
        <f>SUM(I6,I9,I12,I15,I18,I21,I24,I36,I39,I27,I30,I33)</f>
        <v>0</v>
      </c>
      <c r="J42" s="11">
        <f>SUM(J6,J9,J12,J15,J18,J21,J24,J36,J39,J27,J30,J33)</f>
        <v>150000</v>
      </c>
    </row>
    <row r="43" spans="1:10" ht="13.5">
      <c r="A43" s="19"/>
      <c r="B43" s="12"/>
      <c r="C43" s="13"/>
      <c r="D43" s="13"/>
      <c r="E43" s="14" t="s">
        <v>20</v>
      </c>
      <c r="F43" s="13"/>
      <c r="G43" s="13"/>
      <c r="H43" s="15">
        <v>0</v>
      </c>
      <c r="I43" s="15">
        <f>I42/2</f>
        <v>0</v>
      </c>
      <c r="J43" s="16">
        <f>SUM(J7,J10,J13,J16,J19,J22,J25,J37,J40,J28,J31,J34)</f>
        <v>894000</v>
      </c>
    </row>
    <row r="44" spans="1:10" ht="13.5">
      <c r="A44" s="5"/>
      <c r="B44" s="17"/>
      <c r="C44" s="18"/>
      <c r="D44" s="18"/>
      <c r="E44" s="8"/>
      <c r="F44" s="18"/>
      <c r="G44" s="18"/>
      <c r="H44" s="18"/>
      <c r="I44" s="18"/>
      <c r="J44" s="29"/>
    </row>
  </sheetData>
  <mergeCells count="21">
    <mergeCell ref="C4:C5"/>
    <mergeCell ref="D4:D5"/>
    <mergeCell ref="D3:F3"/>
    <mergeCell ref="G3:J3"/>
    <mergeCell ref="G4:G5"/>
    <mergeCell ref="F4:F5"/>
    <mergeCell ref="E4:E5"/>
    <mergeCell ref="A7:B8"/>
    <mergeCell ref="A10:B11"/>
    <mergeCell ref="A13:B14"/>
    <mergeCell ref="A16:B17"/>
    <mergeCell ref="A40:B41"/>
    <mergeCell ref="A19:B20"/>
    <mergeCell ref="A22:B23"/>
    <mergeCell ref="A25:B26"/>
    <mergeCell ref="A37:B38"/>
    <mergeCell ref="A28:B29"/>
    <mergeCell ref="D36:D37"/>
    <mergeCell ref="D27:D28"/>
    <mergeCell ref="A31:B32"/>
    <mergeCell ref="A34:B35"/>
  </mergeCells>
  <printOptions/>
  <pageMargins left="0.7874015748031497" right="0.3937007874015748" top="0.984251968503937" bottom="0.984251968503937" header="0" footer="0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2008-11-14T00:56:59Z</cp:lastPrinted>
  <dcterms:created xsi:type="dcterms:W3CDTF">2008-10-28T01:10:35Z</dcterms:created>
  <dcterms:modified xsi:type="dcterms:W3CDTF">2010-01-28T07:32:41Z</dcterms:modified>
  <cp:category/>
  <cp:version/>
  <cp:contentType/>
  <cp:contentStatus/>
</cp:coreProperties>
</file>