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<sst xmlns="http://schemas.openxmlformats.org/spreadsheetml/2006/main" count="41" uniqueCount="26">
  <si>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５㌧未満</t>
  </si>
  <si>
    <t>５㌧以上１０㌧未満</t>
  </si>
  <si>
    <t>１０㌧以上２０㌧未満</t>
  </si>
  <si>
    <t>平成２２年度</t>
  </si>
  <si>
    <t>平成２３年度</t>
  </si>
  <si>
    <t>査定額</t>
  </si>
  <si>
    <t>区分</t>
  </si>
  <si>
    <t>省エネ型エンジン</t>
  </si>
  <si>
    <t>省エネ型エンジン以外</t>
  </si>
  <si>
    <t>補助単価</t>
  </si>
  <si>
    <t>計</t>
  </si>
  <si>
    <t>件数</t>
  </si>
  <si>
    <t>要求内容</t>
  </si>
  <si>
    <t>省エネ型エンジンの補助対象経費をトン数階層別に区分し、増額する。</t>
  </si>
  <si>
    <t>改正前</t>
  </si>
  <si>
    <t>改正後</t>
  </si>
  <si>
    <t>（単位：千円）</t>
  </si>
  <si>
    <t>２０㌧未満</t>
  </si>
  <si>
    <t>要求額</t>
  </si>
  <si>
    <t>平均</t>
  </si>
  <si>
    <t>割合</t>
  </si>
  <si>
    <t>省エネ型エンジンの増額分</t>
  </si>
  <si>
    <t>要求件数</t>
  </si>
  <si>
    <t>機関換装件数の考え方</t>
  </si>
  <si>
    <t>３区分の補助実績がある平成２２、２３年度の平均により算出する。</t>
  </si>
  <si>
    <t>漁業経営能力向上促進事業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</si>
</sst>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5.8515625" style="0" customWidth="1"/>
    <col min="4" max="6" width="12.57421875" style="0" customWidth="1"/>
    <col min="7" max="7" width="12.28125" style="0" customWidth="1"/>
  </cols>
  <sheetData>
    <row r="2" ht="13.5">
      <c r="A2" t="s">
        <v>25</v>
      </c>
    </row>
    <row r="4" spans="2:7" ht="13.5">
      <c r="B4" t="s">
        <v>5</v>
      </c>
      <c r="G4" t="s">
        <v>16</v>
      </c>
    </row>
    <row r="5" spans="3:7" ht="13.5">
      <c r="C5" s="15" t="s">
        <v>6</v>
      </c>
      <c r="D5" s="16"/>
      <c r="E5" s="4" t="s">
        <v>9</v>
      </c>
      <c r="F5" s="4" t="s">
        <v>11</v>
      </c>
      <c r="G5" s="4" t="s">
        <v>10</v>
      </c>
    </row>
    <row r="6" spans="3:7" ht="13.5">
      <c r="C6" s="2" t="s">
        <v>7</v>
      </c>
      <c r="D6" s="3"/>
      <c r="E6" s="5">
        <v>1660</v>
      </c>
      <c r="F6" s="6">
        <v>10</v>
      </c>
      <c r="G6" s="6">
        <f>E6*F6</f>
        <v>16600</v>
      </c>
    </row>
    <row r="7" spans="3:7" ht="13.5">
      <c r="C7" s="2" t="s">
        <v>8</v>
      </c>
      <c r="D7" s="3"/>
      <c r="E7" s="5">
        <v>600</v>
      </c>
      <c r="F7" s="6">
        <v>4</v>
      </c>
      <c r="G7" s="6">
        <f>E7*F7</f>
        <v>2400</v>
      </c>
    </row>
    <row r="8" spans="3:7" ht="13.5">
      <c r="C8" s="15" t="s">
        <v>10</v>
      </c>
      <c r="D8" s="16"/>
      <c r="E8" s="6"/>
      <c r="F8" s="6"/>
      <c r="G8" s="6">
        <f>SUM(G6:G7)</f>
        <v>19000</v>
      </c>
    </row>
    <row r="11" ht="13.5">
      <c r="B11" t="s">
        <v>12</v>
      </c>
    </row>
    <row r="12" ht="13.5">
      <c r="C12" t="s">
        <v>13</v>
      </c>
    </row>
    <row r="13" ht="13.5">
      <c r="G13" t="s">
        <v>16</v>
      </c>
    </row>
    <row r="14" spans="3:7" ht="13.5">
      <c r="C14" s="11" t="s">
        <v>14</v>
      </c>
      <c r="D14" s="11"/>
      <c r="E14" s="11" t="s">
        <v>15</v>
      </c>
      <c r="F14" s="11"/>
      <c r="G14" s="11"/>
    </row>
    <row r="15" spans="3:7" ht="13.5">
      <c r="C15" s="12" t="s">
        <v>17</v>
      </c>
      <c r="D15" s="13">
        <v>5000</v>
      </c>
      <c r="E15" s="2" t="s">
        <v>0</v>
      </c>
      <c r="F15" s="3"/>
      <c r="G15" s="5">
        <v>6000</v>
      </c>
    </row>
    <row r="16" spans="3:7" ht="13.5">
      <c r="C16" s="12"/>
      <c r="D16" s="13"/>
      <c r="E16" s="2" t="s">
        <v>1</v>
      </c>
      <c r="F16" s="3"/>
      <c r="G16" s="5">
        <v>12000</v>
      </c>
    </row>
    <row r="17" spans="3:7" ht="13.5">
      <c r="C17" s="12"/>
      <c r="D17" s="13"/>
      <c r="E17" s="2" t="s">
        <v>2</v>
      </c>
      <c r="F17" s="3"/>
      <c r="G17" s="5">
        <v>16000</v>
      </c>
    </row>
    <row r="20" ht="13.5">
      <c r="C20" t="s">
        <v>18</v>
      </c>
    </row>
    <row r="21" spans="3:7" ht="13.5">
      <c r="C21" s="11" t="s">
        <v>6</v>
      </c>
      <c r="D21" s="11"/>
      <c r="E21" s="7" t="s">
        <v>9</v>
      </c>
      <c r="F21" s="7" t="s">
        <v>11</v>
      </c>
      <c r="G21" s="7" t="s">
        <v>10</v>
      </c>
    </row>
    <row r="22" spans="3:8" ht="13.5">
      <c r="C22" s="12" t="s">
        <v>0</v>
      </c>
      <c r="D22" s="12"/>
      <c r="E22" s="5">
        <v>2000</v>
      </c>
      <c r="F22" s="5">
        <v>6</v>
      </c>
      <c r="G22" s="5">
        <f>E22*F22</f>
        <v>12000</v>
      </c>
      <c r="H22" s="1"/>
    </row>
    <row r="23" spans="3:8" ht="13.5">
      <c r="C23" s="12" t="s">
        <v>1</v>
      </c>
      <c r="D23" s="12"/>
      <c r="E23" s="5">
        <v>4000</v>
      </c>
      <c r="F23" s="5">
        <v>2</v>
      </c>
      <c r="G23" s="5">
        <f>E23*F23</f>
        <v>8000</v>
      </c>
      <c r="H23" s="1"/>
    </row>
    <row r="24" spans="3:8" ht="13.5">
      <c r="C24" s="12" t="s">
        <v>2</v>
      </c>
      <c r="D24" s="12"/>
      <c r="E24" s="5">
        <v>5333</v>
      </c>
      <c r="F24" s="5">
        <v>2</v>
      </c>
      <c r="G24" s="5">
        <f>E24*F24</f>
        <v>10666</v>
      </c>
      <c r="H24" s="1"/>
    </row>
    <row r="25" spans="3:7" ht="13.5">
      <c r="C25" s="11" t="s">
        <v>10</v>
      </c>
      <c r="D25" s="11"/>
      <c r="E25" s="6"/>
      <c r="F25" s="6"/>
      <c r="G25" s="5">
        <f>SUM(G22:G24)</f>
        <v>30666</v>
      </c>
    </row>
    <row r="26" ht="13.5">
      <c r="G26" s="1"/>
    </row>
    <row r="27" spans="3:7" ht="13.5">
      <c r="C27" s="8" t="s">
        <v>21</v>
      </c>
      <c r="D27" s="8"/>
      <c r="E27" s="8"/>
      <c r="F27" s="8"/>
      <c r="G27" s="9">
        <f>G25-G6</f>
        <v>14066</v>
      </c>
    </row>
    <row r="28" ht="13.5">
      <c r="G28" s="1"/>
    </row>
    <row r="30" ht="13.5">
      <c r="B30" t="s">
        <v>23</v>
      </c>
    </row>
    <row r="31" ht="13.5">
      <c r="C31" t="s">
        <v>24</v>
      </c>
    </row>
    <row r="33" spans="2:8" ht="13.5">
      <c r="B33" s="11" t="s">
        <v>6</v>
      </c>
      <c r="C33" s="11"/>
      <c r="D33" s="7" t="s">
        <v>3</v>
      </c>
      <c r="E33" s="7" t="s">
        <v>4</v>
      </c>
      <c r="F33" s="7" t="s">
        <v>19</v>
      </c>
      <c r="G33" s="7" t="s">
        <v>20</v>
      </c>
      <c r="H33" s="7" t="s">
        <v>22</v>
      </c>
    </row>
    <row r="34" spans="2:8" ht="13.5">
      <c r="B34" s="14" t="s">
        <v>0</v>
      </c>
      <c r="C34" s="14"/>
      <c r="D34" s="6">
        <v>4</v>
      </c>
      <c r="E34" s="6">
        <v>5</v>
      </c>
      <c r="F34" s="6">
        <f>(D34+E34)/2</f>
        <v>4.5</v>
      </c>
      <c r="G34" s="10">
        <f>F34/F37</f>
        <v>0.5625</v>
      </c>
      <c r="H34" s="6">
        <f>H37*G34</f>
        <v>5.625</v>
      </c>
    </row>
    <row r="35" spans="2:8" ht="13.5">
      <c r="B35" s="14" t="s">
        <v>1</v>
      </c>
      <c r="C35" s="14"/>
      <c r="D35" s="6">
        <v>1</v>
      </c>
      <c r="E35" s="6">
        <v>2</v>
      </c>
      <c r="F35" s="6">
        <f>(D35+E35)/2</f>
        <v>1.5</v>
      </c>
      <c r="G35" s="10">
        <f>F35/F37</f>
        <v>0.1875</v>
      </c>
      <c r="H35" s="6">
        <f>H37*G35</f>
        <v>1.875</v>
      </c>
    </row>
    <row r="36" spans="2:8" ht="13.5">
      <c r="B36" s="14" t="s">
        <v>2</v>
      </c>
      <c r="C36" s="14"/>
      <c r="D36" s="6">
        <v>3</v>
      </c>
      <c r="E36" s="6">
        <v>1</v>
      </c>
      <c r="F36" s="6">
        <f>(D36+E36)/2</f>
        <v>2</v>
      </c>
      <c r="G36" s="10">
        <f>F36/F37</f>
        <v>0.25</v>
      </c>
      <c r="H36" s="6">
        <f>H37*G36</f>
        <v>2.5</v>
      </c>
    </row>
    <row r="37" spans="2:8" ht="13.5">
      <c r="B37" s="11" t="s">
        <v>10</v>
      </c>
      <c r="C37" s="11"/>
      <c r="D37" s="6">
        <f>SUM(D34:D36)</f>
        <v>8</v>
      </c>
      <c r="E37" s="6">
        <f>SUM(E34:E36)</f>
        <v>8</v>
      </c>
      <c r="F37" s="6">
        <f>SUM(F34:F36)</f>
        <v>8</v>
      </c>
      <c r="G37" s="6"/>
      <c r="H37" s="6">
        <v>10</v>
      </c>
    </row>
  </sheetData>
  <sheetProtection/>
  <mergeCells count="16">
    <mergeCell ref="B33:C33"/>
    <mergeCell ref="C21:D21"/>
    <mergeCell ref="C5:D5"/>
    <mergeCell ref="C8:D8"/>
    <mergeCell ref="C14:D14"/>
    <mergeCell ref="C25:D25"/>
    <mergeCell ref="B37:C37"/>
    <mergeCell ref="E14:G14"/>
    <mergeCell ref="C15:C17"/>
    <mergeCell ref="D15:D17"/>
    <mergeCell ref="C22:D22"/>
    <mergeCell ref="C23:D23"/>
    <mergeCell ref="C24:D24"/>
    <mergeCell ref="B34:C34"/>
    <mergeCell ref="B35:C35"/>
    <mergeCell ref="B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2012-01-20T07:39:37Z</dcterms:created>
  <dcterms:modified xsi:type="dcterms:W3CDTF">2012-01-20T08:58:20Z</dcterms:modified>
  <cp:category/>
  <cp:version/>
  <cp:contentType/>
  <cp:contentStatus/>
</cp:coreProperties>
</file>