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<sst xmlns="http://schemas.openxmlformats.org/spreadsheetml/2006/main" count="64" uniqueCount="32">
  <si>
    <t>入場者数</t>
  </si>
  <si>
    <t>入園料収入</t>
  </si>
  <si>
    <t>付帯事業収入</t>
  </si>
  <si>
    <t>その他収入</t>
  </si>
  <si>
    <t>合計</t>
  </si>
  <si>
    <t>３０千人</t>
  </si>
  <si>
    <t>３４８千人</t>
  </si>
  <si>
    <t>３７８千人</t>
  </si>
  <si>
    <t>３７８千人</t>
  </si>
  <si>
    <t>収入</t>
  </si>
  <si>
    <t>人件費</t>
  </si>
  <si>
    <t>管理費</t>
  </si>
  <si>
    <t>集客促進費</t>
  </si>
  <si>
    <t>売店営業費</t>
  </si>
  <si>
    <t>飲食施設営業費</t>
  </si>
  <si>
    <t>支出</t>
  </si>
  <si>
    <t>●前回債務負担と実績の比較</t>
  </si>
  <si>
    <t>４００千人</t>
  </si>
  <si>
    <t>５２千人</t>
  </si>
  <si>
    <t>売店や飲食店で増やす</t>
  </si>
  <si>
    <t>イルミで増やす</t>
  </si>
  <si>
    <t>受託収入</t>
  </si>
  <si>
    <t>前回債務負担
①</t>
  </si>
  <si>
    <t>前回債務負担
①</t>
  </si>
  <si>
    <t>実績平均②
（Ｈ２３～Ｈ２５）</t>
  </si>
  <si>
    <t>差額
②－①</t>
  </si>
  <si>
    <t>実績平均①
（Ｈ２３～Ｈ２５）</t>
  </si>
  <si>
    <t>今回債務負担
②</t>
  </si>
  <si>
    <t>差額
②－①</t>
  </si>
  <si>
    <t>イルミ経費</t>
  </si>
  <si>
    <t>●実績と今回債務負担の比較</t>
  </si>
  <si>
    <t>●前回債務負担と今回債務負担の比較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</si>
</sst>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9" fillId="0" borderId="10" xfId="48" applyFont="1" applyBorder="1" applyAlignment="1">
      <alignment horizontal="right" vertical="center" indent="1"/>
    </xf>
    <xf numFmtId="176" fontId="39" fillId="0" borderId="10" xfId="48" applyNumberFormat="1" applyFont="1" applyBorder="1" applyAlignment="1">
      <alignment horizontal="right" vertical="center" indent="1"/>
    </xf>
    <xf numFmtId="38" fontId="38" fillId="33" borderId="10" xfId="48" applyFont="1" applyFill="1" applyBorder="1" applyAlignment="1">
      <alignment horizontal="right" vertical="center" indent="1"/>
    </xf>
    <xf numFmtId="176" fontId="38" fillId="33" borderId="10" xfId="48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76" fontId="0" fillId="0" borderId="0" xfId="0" applyNumberFormat="1" applyAlignment="1">
      <alignment horizontal="right" vertical="center" indent="1"/>
    </xf>
    <xf numFmtId="0" fontId="39" fillId="0" borderId="10" xfId="0" applyFont="1" applyBorder="1" applyAlignment="1">
      <alignment horizontal="right" vertical="center" indent="1"/>
    </xf>
    <xf numFmtId="38" fontId="39" fillId="0" borderId="10" xfId="48" applyFont="1" applyFill="1" applyBorder="1" applyAlignment="1">
      <alignment horizontal="right" vertical="center" indent="1"/>
    </xf>
    <xf numFmtId="176" fontId="39" fillId="0" borderId="10" xfId="0" applyNumberFormat="1" applyFont="1" applyBorder="1" applyAlignment="1">
      <alignment horizontal="right" vertical="center" indent="1"/>
    </xf>
    <xf numFmtId="0" fontId="38" fillId="33" borderId="10" xfId="0" applyFont="1" applyFill="1" applyBorder="1" applyAlignment="1">
      <alignment horizontal="right" vertical="center" indent="1"/>
    </xf>
    <xf numFmtId="176" fontId="38" fillId="33" borderId="10" xfId="0" applyNumberFormat="1" applyFont="1" applyFill="1" applyBorder="1" applyAlignment="1">
      <alignment horizontal="right" vertical="center" indent="1"/>
    </xf>
    <xf numFmtId="0" fontId="40" fillId="0" borderId="0" xfId="0" applyFont="1" applyAlignment="1">
      <alignment vertical="center"/>
    </xf>
    <xf numFmtId="0" fontId="33" fillId="28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38" fontId="38" fillId="34" borderId="10" xfId="48" applyFont="1" applyFill="1" applyBorder="1" applyAlignment="1">
      <alignment horizontal="right" vertical="center" indent="1"/>
    </xf>
    <xf numFmtId="176" fontId="38" fillId="34" borderId="10" xfId="48" applyNumberFormat="1" applyFont="1" applyFill="1" applyBorder="1" applyAlignment="1">
      <alignment horizontal="right" vertical="center" indent="1"/>
    </xf>
    <xf numFmtId="0" fontId="33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right" vertical="center" indent="1"/>
    </xf>
    <xf numFmtId="176" fontId="38" fillId="34" borderId="10" xfId="0" applyNumberFormat="1" applyFont="1" applyFill="1" applyBorder="1" applyAlignment="1">
      <alignment horizontal="right" vertical="center" indent="1"/>
    </xf>
    <xf numFmtId="38" fontId="38" fillId="34" borderId="10" xfId="0" applyNumberFormat="1" applyFont="1" applyFill="1" applyBorder="1" applyAlignment="1">
      <alignment horizontal="right" vertical="center" indent="1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/>
    </xf>
    <xf numFmtId="38" fontId="38" fillId="3" borderId="10" xfId="48" applyFont="1" applyFill="1" applyBorder="1" applyAlignment="1">
      <alignment horizontal="right" vertical="center" indent="1"/>
    </xf>
    <xf numFmtId="176" fontId="38" fillId="3" borderId="10" xfId="48" applyNumberFormat="1" applyFont="1" applyFill="1" applyBorder="1" applyAlignment="1">
      <alignment horizontal="right" vertical="center" indent="1"/>
    </xf>
    <xf numFmtId="0" fontId="33" fillId="3" borderId="10" xfId="0" applyFont="1" applyFill="1" applyBorder="1" applyAlignment="1">
      <alignment horizontal="center" vertical="center"/>
    </xf>
    <xf numFmtId="38" fontId="38" fillId="3" borderId="10" xfId="0" applyNumberFormat="1" applyFont="1" applyFill="1" applyBorder="1" applyAlignment="1">
      <alignment horizontal="right" vertical="center" indent="1"/>
    </xf>
    <xf numFmtId="0" fontId="38" fillId="3" borderId="10" xfId="0" applyFont="1" applyFill="1" applyBorder="1" applyAlignment="1">
      <alignment horizontal="right" vertical="center" indent="1"/>
    </xf>
    <xf numFmtId="176" fontId="38" fillId="3" borderId="10" xfId="0" applyNumberFormat="1" applyFont="1" applyFill="1" applyBorder="1" applyAlignment="1">
      <alignment horizontal="right" vertical="center" indent="1"/>
    </xf>
    <xf numFmtId="0" fontId="33" fillId="33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F25" sqref="F25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15.28125" style="0" customWidth="1"/>
    <col min="4" max="6" width="14.7109375" style="0" customWidth="1"/>
    <col min="7" max="7" width="11.7109375" style="0" customWidth="1"/>
  </cols>
  <sheetData>
    <row r="1" ht="21.75" customHeight="1">
      <c r="A1" s="18" t="s">
        <v>16</v>
      </c>
    </row>
    <row r="2" spans="2:6" ht="27">
      <c r="B2" s="2"/>
      <c r="C2" s="2"/>
      <c r="D2" s="3" t="s">
        <v>23</v>
      </c>
      <c r="E2" s="3" t="s">
        <v>24</v>
      </c>
      <c r="F2" s="3" t="s">
        <v>25</v>
      </c>
    </row>
    <row r="3" spans="2:6" ht="16.5" customHeight="1">
      <c r="B3" s="38" t="s">
        <v>9</v>
      </c>
      <c r="C3" s="19" t="s">
        <v>0</v>
      </c>
      <c r="D3" s="19" t="s">
        <v>8</v>
      </c>
      <c r="E3" s="19" t="s">
        <v>6</v>
      </c>
      <c r="F3" s="19" t="s">
        <v>5</v>
      </c>
    </row>
    <row r="4" spans="2:6" ht="17.25" customHeight="1">
      <c r="B4" s="38"/>
      <c r="C4" s="1" t="s">
        <v>1</v>
      </c>
      <c r="D4" s="7">
        <v>321</v>
      </c>
      <c r="E4" s="7">
        <v>203</v>
      </c>
      <c r="F4" s="8">
        <f>E4-D4</f>
        <v>-118</v>
      </c>
    </row>
    <row r="5" spans="2:6" ht="17.25" customHeight="1">
      <c r="B5" s="38"/>
      <c r="C5" s="1" t="s">
        <v>2</v>
      </c>
      <c r="D5" s="7">
        <v>241</v>
      </c>
      <c r="E5" s="7">
        <v>270</v>
      </c>
      <c r="F5" s="8">
        <f>E5-D5</f>
        <v>29</v>
      </c>
    </row>
    <row r="6" spans="2:6" ht="17.25" customHeight="1">
      <c r="B6" s="38"/>
      <c r="C6" s="1" t="s">
        <v>3</v>
      </c>
      <c r="D6" s="7"/>
      <c r="E6" s="7">
        <v>3</v>
      </c>
      <c r="F6" s="8">
        <f>E6-D6</f>
        <v>3</v>
      </c>
    </row>
    <row r="7" spans="2:6" ht="17.25" customHeight="1">
      <c r="B7" s="38"/>
      <c r="C7" s="5" t="s">
        <v>4</v>
      </c>
      <c r="D7" s="9">
        <f>SUM(D4:D6)</f>
        <v>562</v>
      </c>
      <c r="E7" s="9">
        <f>SUM(E4:E6)</f>
        <v>476</v>
      </c>
      <c r="F7" s="10">
        <f>E7-D7</f>
        <v>-86</v>
      </c>
    </row>
    <row r="8" spans="4:6" ht="11.25" customHeight="1">
      <c r="D8" s="11"/>
      <c r="E8" s="11"/>
      <c r="F8" s="12"/>
    </row>
    <row r="9" spans="2:6" ht="17.25" customHeight="1">
      <c r="B9" s="38" t="s">
        <v>15</v>
      </c>
      <c r="C9" s="1" t="s">
        <v>10</v>
      </c>
      <c r="D9" s="13">
        <v>294</v>
      </c>
      <c r="E9" s="14">
        <v>308</v>
      </c>
      <c r="F9" s="8">
        <f aca="true" t="shared" si="0" ref="F9:F14">E9-D9</f>
        <v>14</v>
      </c>
    </row>
    <row r="10" spans="2:6" ht="17.25" customHeight="1">
      <c r="B10" s="38"/>
      <c r="C10" s="1" t="s">
        <v>11</v>
      </c>
      <c r="D10" s="13">
        <v>314</v>
      </c>
      <c r="E10" s="14">
        <v>264</v>
      </c>
      <c r="F10" s="8">
        <f t="shared" si="0"/>
        <v>-50</v>
      </c>
    </row>
    <row r="11" spans="2:6" ht="17.25" customHeight="1">
      <c r="B11" s="38"/>
      <c r="C11" s="6" t="s">
        <v>12</v>
      </c>
      <c r="D11" s="13">
        <v>130</v>
      </c>
      <c r="E11" s="13">
        <v>67</v>
      </c>
      <c r="F11" s="15">
        <f t="shared" si="0"/>
        <v>-63</v>
      </c>
    </row>
    <row r="12" spans="2:6" ht="17.25" customHeight="1">
      <c r="B12" s="38"/>
      <c r="C12" s="1" t="s">
        <v>13</v>
      </c>
      <c r="D12" s="13">
        <v>112</v>
      </c>
      <c r="E12" s="13">
        <v>93</v>
      </c>
      <c r="F12" s="15">
        <f t="shared" si="0"/>
        <v>-19</v>
      </c>
    </row>
    <row r="13" spans="2:6" ht="17.25" customHeight="1">
      <c r="B13" s="38"/>
      <c r="C13" s="1" t="s">
        <v>14</v>
      </c>
      <c r="D13" s="13">
        <v>0</v>
      </c>
      <c r="E13" s="13">
        <v>30</v>
      </c>
      <c r="F13" s="15">
        <f t="shared" si="0"/>
        <v>30</v>
      </c>
    </row>
    <row r="14" spans="2:6" ht="17.25" customHeight="1">
      <c r="B14" s="38"/>
      <c r="C14" s="4" t="s">
        <v>4</v>
      </c>
      <c r="D14" s="16">
        <f>SUM(D9:D13)</f>
        <v>850</v>
      </c>
      <c r="E14" s="16">
        <f>SUM(E9:E13)</f>
        <v>762</v>
      </c>
      <c r="F14" s="17">
        <f t="shared" si="0"/>
        <v>-88</v>
      </c>
    </row>
    <row r="17" ht="17.25">
      <c r="A17" s="18" t="s">
        <v>30</v>
      </c>
    </row>
    <row r="18" spans="2:6" ht="27">
      <c r="B18" s="20"/>
      <c r="C18" s="20"/>
      <c r="D18" s="21" t="s">
        <v>26</v>
      </c>
      <c r="E18" s="21" t="s">
        <v>27</v>
      </c>
      <c r="F18" s="21" t="s">
        <v>28</v>
      </c>
    </row>
    <row r="19" spans="2:6" ht="17.25" customHeight="1">
      <c r="B19" s="39" t="s">
        <v>9</v>
      </c>
      <c r="C19" s="19" t="s">
        <v>0</v>
      </c>
      <c r="D19" s="19" t="s">
        <v>6</v>
      </c>
      <c r="E19" s="19" t="s">
        <v>17</v>
      </c>
      <c r="F19" s="19" t="s">
        <v>18</v>
      </c>
    </row>
    <row r="20" spans="2:7" ht="17.25" customHeight="1">
      <c r="B20" s="39"/>
      <c r="C20" s="1" t="s">
        <v>1</v>
      </c>
      <c r="D20" s="7">
        <v>203</v>
      </c>
      <c r="E20" s="7">
        <v>228</v>
      </c>
      <c r="F20" s="8">
        <f>E20-D20</f>
        <v>25</v>
      </c>
      <c r="G20" t="s">
        <v>20</v>
      </c>
    </row>
    <row r="21" spans="2:7" ht="17.25" customHeight="1">
      <c r="B21" s="39"/>
      <c r="C21" s="1" t="s">
        <v>2</v>
      </c>
      <c r="D21" s="7">
        <v>270</v>
      </c>
      <c r="E21" s="7">
        <v>301</v>
      </c>
      <c r="F21" s="8">
        <f aca="true" t="shared" si="1" ref="F21:F30">E21-D21</f>
        <v>31</v>
      </c>
      <c r="G21" t="s">
        <v>19</v>
      </c>
    </row>
    <row r="22" spans="2:6" ht="17.25" customHeight="1">
      <c r="B22" s="39"/>
      <c r="C22" s="1" t="s">
        <v>21</v>
      </c>
      <c r="D22" s="7">
        <v>3</v>
      </c>
      <c r="E22" s="7"/>
      <c r="F22" s="8">
        <f t="shared" si="1"/>
        <v>-3</v>
      </c>
    </row>
    <row r="23" spans="2:6" ht="17.25" customHeight="1">
      <c r="B23" s="39"/>
      <c r="C23" s="22" t="s">
        <v>4</v>
      </c>
      <c r="D23" s="23">
        <f>SUM(D20:D22)</f>
        <v>476</v>
      </c>
      <c r="E23" s="23">
        <f>SUM(E20:E22)</f>
        <v>529</v>
      </c>
      <c r="F23" s="24">
        <f t="shared" si="1"/>
        <v>53</v>
      </c>
    </row>
    <row r="24" spans="4:6" ht="17.25" customHeight="1">
      <c r="D24" s="11"/>
      <c r="E24" s="11"/>
      <c r="F24" s="12"/>
    </row>
    <row r="25" spans="2:6" ht="17.25" customHeight="1">
      <c r="B25" s="39" t="s">
        <v>15</v>
      </c>
      <c r="C25" s="1" t="s">
        <v>10</v>
      </c>
      <c r="D25" s="14">
        <v>308</v>
      </c>
      <c r="E25" s="13">
        <v>345</v>
      </c>
      <c r="F25" s="8">
        <f t="shared" si="1"/>
        <v>37</v>
      </c>
    </row>
    <row r="26" spans="2:6" ht="17.25" customHeight="1">
      <c r="B26" s="39"/>
      <c r="C26" s="1" t="s">
        <v>11</v>
      </c>
      <c r="D26" s="14">
        <v>264</v>
      </c>
      <c r="E26" s="13">
        <v>272</v>
      </c>
      <c r="F26" s="8">
        <f t="shared" si="1"/>
        <v>8</v>
      </c>
    </row>
    <row r="27" spans="2:6" ht="17.25" customHeight="1">
      <c r="B27" s="39"/>
      <c r="C27" s="6" t="s">
        <v>12</v>
      </c>
      <c r="D27" s="13">
        <v>67</v>
      </c>
      <c r="E27" s="13">
        <v>84</v>
      </c>
      <c r="F27" s="15">
        <f t="shared" si="1"/>
        <v>17</v>
      </c>
    </row>
    <row r="28" spans="2:6" ht="17.25" customHeight="1">
      <c r="B28" s="39"/>
      <c r="C28" s="1" t="s">
        <v>13</v>
      </c>
      <c r="D28" s="13">
        <v>93</v>
      </c>
      <c r="E28" s="13">
        <v>106</v>
      </c>
      <c r="F28" s="15">
        <f t="shared" si="1"/>
        <v>13</v>
      </c>
    </row>
    <row r="29" spans="2:6" ht="17.25" customHeight="1">
      <c r="B29" s="39"/>
      <c r="C29" s="1" t="s">
        <v>14</v>
      </c>
      <c r="D29" s="13">
        <v>30</v>
      </c>
      <c r="E29" s="13">
        <v>34</v>
      </c>
      <c r="F29" s="15">
        <f t="shared" si="1"/>
        <v>4</v>
      </c>
    </row>
    <row r="30" spans="2:6" ht="17.25" customHeight="1">
      <c r="B30" s="39"/>
      <c r="C30" s="1" t="s">
        <v>29</v>
      </c>
      <c r="D30" s="13"/>
      <c r="E30" s="13">
        <v>24</v>
      </c>
      <c r="F30" s="15">
        <f t="shared" si="1"/>
        <v>24</v>
      </c>
    </row>
    <row r="31" spans="2:6" ht="17.25" customHeight="1">
      <c r="B31" s="39"/>
      <c r="C31" s="25" t="s">
        <v>4</v>
      </c>
      <c r="D31" s="28">
        <f>SUM(D25:D29)</f>
        <v>762</v>
      </c>
      <c r="E31" s="26">
        <f>SUM(E25:E30)</f>
        <v>865</v>
      </c>
      <c r="F31" s="27">
        <f>E31-D31</f>
        <v>103</v>
      </c>
    </row>
    <row r="33" ht="17.25">
      <c r="A33" s="18" t="s">
        <v>31</v>
      </c>
    </row>
    <row r="34" spans="2:6" ht="27">
      <c r="B34" s="29"/>
      <c r="C34" s="29"/>
      <c r="D34" s="30" t="s">
        <v>22</v>
      </c>
      <c r="E34" s="30" t="s">
        <v>27</v>
      </c>
      <c r="F34" s="30" t="s">
        <v>28</v>
      </c>
    </row>
    <row r="35" spans="2:6" ht="17.25" customHeight="1">
      <c r="B35" s="40" t="s">
        <v>9</v>
      </c>
      <c r="C35" s="19" t="s">
        <v>0</v>
      </c>
      <c r="D35" s="19" t="s">
        <v>7</v>
      </c>
      <c r="E35" s="19" t="s">
        <v>17</v>
      </c>
      <c r="F35" s="19" t="s">
        <v>18</v>
      </c>
    </row>
    <row r="36" spans="2:6" ht="17.25" customHeight="1">
      <c r="B36" s="40"/>
      <c r="C36" s="1" t="s">
        <v>1</v>
      </c>
      <c r="D36" s="7">
        <v>321</v>
      </c>
      <c r="E36" s="7">
        <v>228</v>
      </c>
      <c r="F36" s="8">
        <f>E36-D36</f>
        <v>-93</v>
      </c>
    </row>
    <row r="37" spans="2:6" ht="17.25" customHeight="1">
      <c r="B37" s="40"/>
      <c r="C37" s="1" t="s">
        <v>2</v>
      </c>
      <c r="D37" s="7">
        <v>241</v>
      </c>
      <c r="E37" s="7">
        <v>301</v>
      </c>
      <c r="F37" s="8">
        <f>E37-D37</f>
        <v>60</v>
      </c>
    </row>
    <row r="38" spans="2:6" ht="17.25" customHeight="1">
      <c r="B38" s="40"/>
      <c r="C38" s="1" t="s">
        <v>21</v>
      </c>
      <c r="D38" s="7"/>
      <c r="E38" s="7"/>
      <c r="F38" s="8">
        <f>E38-D38</f>
        <v>0</v>
      </c>
    </row>
    <row r="39" spans="2:6" ht="17.25" customHeight="1">
      <c r="B39" s="40"/>
      <c r="C39" s="31" t="s">
        <v>4</v>
      </c>
      <c r="D39" s="32">
        <f>SUM(D36:D38)</f>
        <v>562</v>
      </c>
      <c r="E39" s="32">
        <f>SUM(E36:E38)</f>
        <v>529</v>
      </c>
      <c r="F39" s="33">
        <f>E39-D39</f>
        <v>-33</v>
      </c>
    </row>
    <row r="40" spans="4:6" ht="17.25" customHeight="1">
      <c r="D40" s="11"/>
      <c r="E40" s="11"/>
      <c r="F40" s="12"/>
    </row>
    <row r="41" spans="2:6" ht="17.25" customHeight="1">
      <c r="B41" s="40" t="s">
        <v>15</v>
      </c>
      <c r="C41" s="1" t="s">
        <v>10</v>
      </c>
      <c r="D41" s="14">
        <v>294</v>
      </c>
      <c r="E41" s="13">
        <v>345</v>
      </c>
      <c r="F41" s="8">
        <f aca="true" t="shared" si="2" ref="F41:F46">E41-D41</f>
        <v>51</v>
      </c>
    </row>
    <row r="42" spans="2:6" ht="17.25" customHeight="1">
      <c r="B42" s="40"/>
      <c r="C42" s="1" t="s">
        <v>11</v>
      </c>
      <c r="D42" s="14">
        <v>314</v>
      </c>
      <c r="E42" s="13">
        <v>272</v>
      </c>
      <c r="F42" s="8">
        <f t="shared" si="2"/>
        <v>-42</v>
      </c>
    </row>
    <row r="43" spans="2:6" ht="17.25" customHeight="1">
      <c r="B43" s="40"/>
      <c r="C43" s="6" t="s">
        <v>12</v>
      </c>
      <c r="D43" s="13">
        <v>130</v>
      </c>
      <c r="E43" s="13">
        <v>84</v>
      </c>
      <c r="F43" s="15">
        <f t="shared" si="2"/>
        <v>-46</v>
      </c>
    </row>
    <row r="44" spans="2:6" ht="17.25" customHeight="1">
      <c r="B44" s="40"/>
      <c r="C44" s="1" t="s">
        <v>13</v>
      </c>
      <c r="D44" s="13">
        <v>112</v>
      </c>
      <c r="E44" s="13">
        <v>106</v>
      </c>
      <c r="F44" s="15">
        <f t="shared" si="2"/>
        <v>-6</v>
      </c>
    </row>
    <row r="45" spans="2:6" ht="17.25" customHeight="1">
      <c r="B45" s="40"/>
      <c r="C45" s="1" t="s">
        <v>14</v>
      </c>
      <c r="D45" s="13">
        <v>0</v>
      </c>
      <c r="E45" s="13">
        <v>34</v>
      </c>
      <c r="F45" s="15">
        <f t="shared" si="2"/>
        <v>34</v>
      </c>
    </row>
    <row r="46" spans="2:6" ht="17.25" customHeight="1">
      <c r="B46" s="40"/>
      <c r="C46" s="1" t="s">
        <v>29</v>
      </c>
      <c r="D46" s="13"/>
      <c r="E46" s="13">
        <v>24</v>
      </c>
      <c r="F46" s="15">
        <f t="shared" si="2"/>
        <v>24</v>
      </c>
    </row>
    <row r="47" spans="2:6" ht="17.25" customHeight="1">
      <c r="B47" s="40"/>
      <c r="C47" s="34" t="s">
        <v>4</v>
      </c>
      <c r="D47" s="35">
        <f>SUM(D41:D45)</f>
        <v>850</v>
      </c>
      <c r="E47" s="36">
        <f>SUM(E41:E46)</f>
        <v>865</v>
      </c>
      <c r="F47" s="37">
        <f>E47-D47</f>
        <v>15</v>
      </c>
    </row>
  </sheetData>
  <sheetProtection/>
  <mergeCells count="6">
    <mergeCell ref="B3:B7"/>
    <mergeCell ref="B9:B14"/>
    <mergeCell ref="B19:B23"/>
    <mergeCell ref="B25:B31"/>
    <mergeCell ref="B35:B39"/>
    <mergeCell ref="B41:B47"/>
  </mergeCells>
  <printOptions/>
  <pageMargins left="0.7" right="0.7" top="0.46" bottom="0.4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2015-01-06T13:51:10Z</cp:lastPrinted>
  <dcterms:created xsi:type="dcterms:W3CDTF">2015-01-06T12:58:49Z</dcterms:created>
  <dcterms:modified xsi:type="dcterms:W3CDTF">2015-01-09T11:47:01Z</dcterms:modified>
  <cp:category/>
  <cp:version/>
  <cp:contentType/>
  <cp:contentStatus/>
</cp:coreProperties>
</file>